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3883609-9171-499B-BFE1-49B5A9FBEF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zepis42" sheetId="1" r:id="rId1"/>
    <sheet name="listy" sheetId="2" r:id="rId2"/>
  </sheets>
  <definedNames>
    <definedName name="action">Tabela5[]</definedName>
    <definedName name="class">Tabela1[]</definedName>
    <definedName name="decision">Tabela6[decyzja]</definedName>
    <definedName name="leg">Tabela3[]</definedName>
    <definedName name="_xlnm.Print_Area" localSheetId="0">przepis42!$B$1:$R$22</definedName>
    <definedName name="race">Tabela2[]</definedName>
    <definedName name="rule">Tabela4[]</definedName>
    <definedName name="_xlnm.Print_Titles" localSheetId="0">przepis42!$1:$6</definedName>
  </definedNames>
  <calcPr calcId="191029"/>
</workbook>
</file>

<file path=xl/calcChain.xml><?xml version="1.0" encoding="utf-8"?>
<calcChain xmlns="http://schemas.openxmlformats.org/spreadsheetml/2006/main">
  <c r="T16" i="1" l="1"/>
  <c r="T17" i="1"/>
  <c r="T18" i="1"/>
  <c r="T19" i="1"/>
  <c r="T15" i="1"/>
  <c r="T14" i="1" l="1"/>
  <c r="Q2" i="1"/>
  <c r="T8" i="1"/>
  <c r="T9" i="1"/>
  <c r="T10" i="1"/>
  <c r="T11" i="1"/>
  <c r="T12" i="1"/>
  <c r="T13" i="1"/>
  <c r="T7" i="1"/>
  <c r="S18" i="1" l="1"/>
  <c r="S19" i="1"/>
  <c r="S16" i="1"/>
  <c r="S17" i="1"/>
  <c r="S14" i="1"/>
  <c r="S13" i="1"/>
  <c r="S9" i="1"/>
  <c r="S10" i="1"/>
  <c r="S15" i="1"/>
  <c r="S11" i="1"/>
  <c r="S12" i="1"/>
  <c r="S7" i="1"/>
  <c r="S8" i="1"/>
  <c r="Q3" i="1"/>
</calcChain>
</file>

<file path=xl/sharedStrings.xml><?xml version="1.0" encoding="utf-8"?>
<sst xmlns="http://schemas.openxmlformats.org/spreadsheetml/2006/main" count="84" uniqueCount="74">
  <si>
    <t>Nr na żaglu</t>
  </si>
  <si>
    <t>klasa</t>
  </si>
  <si>
    <t>wyścig</t>
  </si>
  <si>
    <t>bok</t>
  </si>
  <si>
    <t>przepis</t>
  </si>
  <si>
    <t>akcja</t>
  </si>
  <si>
    <t>OPP gr. A</t>
  </si>
  <si>
    <t>OPP gr. B</t>
  </si>
  <si>
    <t>Cadet</t>
  </si>
  <si>
    <t>LAS</t>
  </si>
  <si>
    <t>LAR</t>
  </si>
  <si>
    <t>LAS 4.7</t>
  </si>
  <si>
    <t>420</t>
  </si>
  <si>
    <t>470</t>
  </si>
  <si>
    <t>Finn</t>
  </si>
  <si>
    <t>49-er</t>
  </si>
  <si>
    <t>29-er</t>
  </si>
  <si>
    <t>ISA 407</t>
  </si>
  <si>
    <t>Europa</t>
  </si>
  <si>
    <t>Omega</t>
  </si>
  <si>
    <t>1 kara</t>
  </si>
  <si>
    <t>wyscig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</si>
  <si>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</si>
  <si>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</si>
  <si>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</si>
  <si>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</si>
  <si>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</si>
  <si>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</si>
  <si>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</si>
  <si>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</si>
  <si>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</si>
  <si>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</si>
  <si>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</si>
  <si>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</si>
  <si>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42.2(a)</t>
  </si>
  <si>
    <t>42.2(b)(1)</t>
  </si>
  <si>
    <t>42.2(b)(2)</t>
  </si>
  <si>
    <t>42.2(b)(3)</t>
  </si>
  <si>
    <t>42.2(c)</t>
  </si>
  <si>
    <t>42.2(d)</t>
  </si>
  <si>
    <t>42.2(e)</t>
  </si>
  <si>
    <t>2 obroty</t>
  </si>
  <si>
    <t>1 obrót</t>
  </si>
  <si>
    <t>RET</t>
  </si>
  <si>
    <t>DNE</t>
  </si>
  <si>
    <t>start</t>
  </si>
  <si>
    <t>2 kara</t>
  </si>
  <si>
    <t>3 kara</t>
  </si>
  <si>
    <t>Przewodniczący ZP</t>
  </si>
  <si>
    <t>Data :</t>
  </si>
  <si>
    <t>Czas :</t>
  </si>
  <si>
    <t>decyzja ZP</t>
  </si>
  <si>
    <t>decyzja</t>
  </si>
  <si>
    <t>OK</t>
  </si>
  <si>
    <t>brak</t>
  </si>
  <si>
    <t>zt</t>
  </si>
  <si>
    <t>test</t>
  </si>
  <si>
    <t xml:space="preserve">wyścig </t>
  </si>
  <si>
    <t xml:space="preserve">bok </t>
  </si>
  <si>
    <t xml:space="preserve">przepis </t>
  </si>
  <si>
    <t xml:space="preserve">akcja </t>
  </si>
  <si>
    <t xml:space="preserve">decyzja ZP </t>
  </si>
  <si>
    <t xml:space="preserve">wyścig  </t>
  </si>
  <si>
    <t xml:space="preserve">bok  </t>
  </si>
  <si>
    <t xml:space="preserve">przepis  </t>
  </si>
  <si>
    <t xml:space="preserve">akcja  </t>
  </si>
  <si>
    <t xml:space="preserve">decyzja ZP  </t>
  </si>
  <si>
    <t>DSQ</t>
  </si>
  <si>
    <t>F. Gen.</t>
  </si>
  <si>
    <t>AP</t>
  </si>
  <si>
    <t>Andrzej Wyrzykowski</t>
  </si>
  <si>
    <t xml:space="preserve">ZESTAWIENIE KAR Z  PREPISU 42 </t>
  </si>
  <si>
    <t>PUCHAR GIŻYCKA W KLASIE 420</t>
  </si>
  <si>
    <t>POL 56913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</si>
</sst>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/>
    <xf numFmtId="0" fontId="0" fillId="0" borderId="5" xfId="0" applyBorder="1" applyAlignment="1">
      <alignment horizontal="left" vertical="center"/>
    </xf>
    <xf numFmtId="0" fontId="0" fillId="0" borderId="4" xfId="0" applyBorder="1"/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33">
    <dxf>
      <fill>
        <patternFill>
          <bgColor rgb="FFFF0000"/>
        </patternFill>
      </fill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medium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medium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ela8" displayName="Tabela8" ref="B6:T19" totalsRowShown="0" headerRowDxfId="32" headerRowBorderDxfId="31" tableBorderDxfId="30" totalsRowBorderDxfId="29">
  <tableColumns count="19">
    <tableColumn id="1" xr3:uid="{00000000-0010-0000-0000-000001000000}" name="Nr na żaglu" dataDxfId="28"/>
    <tableColumn id="2" xr3:uid="{00000000-0010-0000-0000-000002000000}" name="klasa" dataDxfId="27"/>
    <tableColumn id="3" xr3:uid="{00000000-0010-0000-0000-000003000000}" name="wyścig" dataDxfId="26"/>
    <tableColumn id="4" xr3:uid="{00000000-0010-0000-0000-000004000000}" name="bok" dataDxfId="25"/>
    <tableColumn id="5" xr3:uid="{00000000-0010-0000-0000-000005000000}" name="przepis" dataDxfId="24"/>
    <tableColumn id="6" xr3:uid="{00000000-0010-0000-0000-000006000000}" name="akcja" dataDxfId="23"/>
    <tableColumn id="7" xr3:uid="{00000000-0010-0000-0000-000007000000}" name="decyzja ZP" dataDxfId="22"/>
    <tableColumn id="8" xr3:uid="{00000000-0010-0000-0000-000008000000}" name="wyścig " dataDxfId="21"/>
    <tableColumn id="9" xr3:uid="{00000000-0010-0000-0000-000009000000}" name="bok " dataDxfId="20"/>
    <tableColumn id="10" xr3:uid="{00000000-0010-0000-0000-00000A000000}" name="przepis " dataDxfId="19"/>
    <tableColumn id="11" xr3:uid="{00000000-0010-0000-0000-00000B000000}" name="akcja " dataDxfId="18"/>
    <tableColumn id="12" xr3:uid="{00000000-0010-0000-0000-00000C000000}" name="decyzja ZP " dataDxfId="17"/>
    <tableColumn id="13" xr3:uid="{00000000-0010-0000-0000-00000D000000}" name="wyścig  " dataDxfId="16"/>
    <tableColumn id="14" xr3:uid="{00000000-0010-0000-0000-00000E000000}" name="bok  " dataDxfId="15"/>
    <tableColumn id="15" xr3:uid="{00000000-0010-0000-0000-00000F000000}" name="przepis  " dataDxfId="14"/>
    <tableColumn id="16" xr3:uid="{00000000-0010-0000-0000-000010000000}" name="akcja  " dataDxfId="13"/>
    <tableColumn id="17" xr3:uid="{00000000-0010-0000-0000-000011000000}" name="decyzja ZP  " dataDxfId="12"/>
    <tableColumn id="18" xr3:uid="{00000000-0010-0000-0000-000012000000}" name="test" dataDxfId="11">
      <calculatedColumnFormula>IF(IF(T7="",0,COUNTIF($T$7:$T$19,T7))&gt;1,TRUE(),FALSE())</calculatedColumnFormula>
    </tableColumn>
    <tableColumn id="19" xr3:uid="{00000000-0010-0000-0000-000013000000}" name="zt" dataDxfId="10">
      <calculatedColumnFormula>CONCATENATE(B7,C7)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1:A15" totalsRowShown="0" headerRowDxfId="9" dataDxfId="8">
  <tableColumns count="1">
    <tableColumn id="1" xr3:uid="{00000000-0010-0000-0100-000001000000}" name="klasa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C1:C13" totalsRowShown="0" headerRowDxfId="6">
  <tableColumns count="1">
    <tableColumn id="1" xr3:uid="{00000000-0010-0000-0200-000001000000}" name="wyscig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E1:E11" totalsRowShown="0" headerRowDxfId="5">
  <sortState xmlns:xlrd2="http://schemas.microsoft.com/office/spreadsheetml/2017/richdata2" ref="E2:E10">
    <sortCondition ref="E2"/>
  </sortState>
  <tableColumns count="1">
    <tableColumn id="1" xr3:uid="{00000000-0010-0000-0300-000001000000}" name="bok" dataDxfId="4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4" displayName="Tabela4" ref="G1:G8" totalsRowShown="0" headerRowDxfId="3">
  <tableColumns count="1">
    <tableColumn id="1" xr3:uid="{00000000-0010-0000-0400-000001000000}" name="przepis"/>
  </tableColumns>
  <tableStyleInfo name="TableStyleMedium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a5" displayName="Tabela5" ref="I1:I7" totalsRowShown="0" headerRowDxfId="2">
  <tableColumns count="1">
    <tableColumn id="1" xr3:uid="{00000000-0010-0000-0500-000001000000}" name="akcja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ela6" displayName="Tabela6" ref="K1:K4" totalsRowShown="0" headerRowDxfId="1">
  <tableColumns count="1">
    <tableColumn id="1" xr3:uid="{00000000-0010-0000-0600-000001000000}" name="decyzj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B1:T22"/>
  <sheetViews>
    <sheetView showGridLines="0" tabSelected="1" zoomScaleNormal="100" workbookViewId="0">
      <selection activeCell="H7" sqref="H7"/>
    </sheetView>
  </sheetViews>
  <sheetFormatPr defaultRowHeight="15" x14ac:dyDescent="0.25"/>
  <cols>
    <col min="1" max="1" width="1.5703125" customWidth="1"/>
    <col min="2" max="2" width="12.85546875" customWidth="1"/>
    <col min="3" max="3" width="9.28515625" customWidth="1"/>
    <col min="4" max="4" width="7.42578125" customWidth="1"/>
    <col min="5" max="5" width="6.42578125" customWidth="1"/>
    <col min="6" max="6" width="9.5703125" customWidth="1"/>
    <col min="7" max="7" width="8.5703125" customWidth="1"/>
    <col min="8" max="8" width="10.28515625" customWidth="1"/>
    <col min="9" max="9" width="7.42578125" customWidth="1"/>
    <col min="10" max="10" width="6.42578125" customWidth="1"/>
    <col min="11" max="11" width="9.5703125" customWidth="1"/>
    <col min="12" max="12" width="8.5703125" customWidth="1"/>
    <col min="13" max="13" width="10.28515625" customWidth="1"/>
    <col min="14" max="14" width="7.42578125" customWidth="1"/>
    <col min="15" max="15" width="6.42578125" customWidth="1"/>
    <col min="16" max="16" width="9.5703125" customWidth="1"/>
    <col min="17" max="17" width="8.5703125" customWidth="1"/>
    <col min="18" max="18" width="10.28515625" customWidth="1"/>
    <col min="19" max="19" width="9.140625" hidden="1" customWidth="1"/>
    <col min="20" max="20" width="14.42578125" hidden="1" customWidth="1"/>
  </cols>
  <sheetData>
    <row r="1" spans="2:20" ht="27" customHeight="1" x14ac:dyDescent="0.25">
      <c r="B1" s="22"/>
      <c r="C1" s="21"/>
      <c r="D1" s="21"/>
      <c r="E1" s="21"/>
      <c r="F1" s="21"/>
      <c r="G1" s="21"/>
      <c r="H1" s="21"/>
      <c r="I1" s="23"/>
      <c r="J1" s="21"/>
      <c r="K1" s="21"/>
      <c r="L1" s="21"/>
      <c r="M1" s="21"/>
      <c r="N1" s="21"/>
      <c r="O1" s="21"/>
      <c r="P1" s="21"/>
      <c r="Q1" s="21"/>
      <c r="R1" s="21"/>
    </row>
    <row r="2" spans="2:20" ht="14.25" customHeight="1" x14ac:dyDescent="0.25">
      <c r="I2" s="23" t="s">
        <v>72</v>
      </c>
      <c r="P2" s="5" t="s">
        <v>49</v>
      </c>
      <c r="Q2" s="29">
        <f ca="1">TODAY()</f>
        <v>45155</v>
      </c>
      <c r="R2" s="30"/>
    </row>
    <row r="3" spans="2:20" ht="18.75" x14ac:dyDescent="0.25">
      <c r="D3" s="32" t="s">
        <v>71</v>
      </c>
      <c r="E3" s="32"/>
      <c r="F3" s="32"/>
      <c r="G3" s="32"/>
      <c r="H3" s="32"/>
      <c r="I3" s="32"/>
      <c r="J3" s="32"/>
      <c r="K3" s="32"/>
      <c r="L3" s="32"/>
      <c r="M3" s="32"/>
      <c r="N3" s="32"/>
      <c r="P3" s="5" t="s">
        <v>50</v>
      </c>
      <c r="Q3" s="31">
        <f ca="1">NOW()</f>
        <v>45155.671666435184</v>
      </c>
      <c r="R3" s="31"/>
    </row>
    <row r="5" spans="2:20" ht="20.25" customHeight="1" x14ac:dyDescent="0.25">
      <c r="D5" s="26" t="s">
        <v>20</v>
      </c>
      <c r="E5" s="25"/>
      <c r="F5" s="25"/>
      <c r="G5" s="25"/>
      <c r="H5" s="27"/>
      <c r="I5" s="26" t="s">
        <v>46</v>
      </c>
      <c r="J5" s="25"/>
      <c r="K5" s="25"/>
      <c r="L5" s="25"/>
      <c r="M5" s="27"/>
      <c r="N5" s="24" t="s">
        <v>47</v>
      </c>
      <c r="O5" s="25"/>
      <c r="P5" s="25"/>
      <c r="Q5" s="25"/>
      <c r="R5" s="25"/>
    </row>
    <row r="6" spans="2:20" ht="24.75" customHeight="1" x14ac:dyDescent="0.25">
      <c r="B6" s="19" t="s">
        <v>0</v>
      </c>
      <c r="C6" s="18" t="s">
        <v>1</v>
      </c>
      <c r="D6" s="16" t="s">
        <v>2</v>
      </c>
      <c r="E6" s="17" t="s">
        <v>3</v>
      </c>
      <c r="F6" s="17" t="s">
        <v>4</v>
      </c>
      <c r="G6" s="17" t="s">
        <v>5</v>
      </c>
      <c r="H6" s="20" t="s">
        <v>51</v>
      </c>
      <c r="I6" s="16" t="s">
        <v>57</v>
      </c>
      <c r="J6" s="17" t="s">
        <v>58</v>
      </c>
      <c r="K6" s="17" t="s">
        <v>59</v>
      </c>
      <c r="L6" s="17" t="s">
        <v>60</v>
      </c>
      <c r="M6" s="20" t="s">
        <v>61</v>
      </c>
      <c r="N6" s="19" t="s">
        <v>62</v>
      </c>
      <c r="O6" s="17" t="s">
        <v>63</v>
      </c>
      <c r="P6" s="17" t="s">
        <v>64</v>
      </c>
      <c r="Q6" s="17" t="s">
        <v>65</v>
      </c>
      <c r="R6" s="17" t="s">
        <v>66</v>
      </c>
      <c r="S6" s="17" t="s">
        <v>56</v>
      </c>
      <c r="T6" s="18" t="s">
        <v>55</v>
      </c>
    </row>
    <row r="7" spans="2:20" ht="18.75" customHeight="1" x14ac:dyDescent="0.25">
      <c r="B7" s="14" t="s">
        <v>73</v>
      </c>
      <c r="C7" s="10" t="s">
        <v>12</v>
      </c>
      <c r="D7" s="6" t="s">
        <v>22</v>
      </c>
      <c r="E7" s="7" t="s">
        <v>45</v>
      </c>
      <c r="F7" s="9" t="s">
        <v>36</v>
      </c>
      <c r="G7" s="7" t="s">
        <v>41</v>
      </c>
      <c r="H7" s="8" t="s">
        <v>53</v>
      </c>
      <c r="I7" s="6"/>
      <c r="J7" s="7"/>
      <c r="K7" s="9"/>
      <c r="L7" s="7"/>
      <c r="M7" s="8"/>
      <c r="N7" s="11"/>
      <c r="O7" s="7"/>
      <c r="P7" s="9"/>
      <c r="Q7" s="7"/>
      <c r="R7" s="7"/>
      <c r="S7" s="13" t="b">
        <f t="shared" ref="S7:S19" si="0">IF(IF(T7="",0,COUNTIF($T$7:$T$19,T7))&gt;1,TRUE(),FALSE())</f>
        <v>0</v>
      </c>
      <c r="T7" s="15" t="str">
        <f>CONCATENATE(B7,C7)</f>
        <v>POL 56913420</v>
      </c>
    </row>
    <row r="8" spans="2:20" ht="18.75" customHeight="1" x14ac:dyDescent="0.25">
      <c r="B8" s="14"/>
      <c r="C8" s="10"/>
      <c r="D8" s="6"/>
      <c r="E8" s="7"/>
      <c r="F8" s="9"/>
      <c r="G8" s="7"/>
      <c r="H8" s="8"/>
      <c r="I8" s="6"/>
      <c r="J8" s="7"/>
      <c r="K8" s="9"/>
      <c r="L8" s="7"/>
      <c r="M8" s="8"/>
      <c r="N8" s="11"/>
      <c r="O8" s="7"/>
      <c r="P8" s="9"/>
      <c r="Q8" s="7"/>
      <c r="R8" s="7"/>
      <c r="S8" s="13" t="b">
        <f t="shared" si="0"/>
        <v>0</v>
      </c>
      <c r="T8" s="15" t="str">
        <f t="shared" ref="T8:T14" si="1">CONCATENATE(B8,C8)</f>
        <v/>
      </c>
    </row>
    <row r="9" spans="2:20" ht="18.75" customHeight="1" x14ac:dyDescent="0.25">
      <c r="B9" s="14"/>
      <c r="C9" s="10"/>
      <c r="D9" s="6"/>
      <c r="E9" s="7"/>
      <c r="F9" s="9"/>
      <c r="G9" s="7"/>
      <c r="H9" s="8"/>
      <c r="I9" s="6"/>
      <c r="J9" s="7"/>
      <c r="K9" s="9"/>
      <c r="L9" s="7"/>
      <c r="M9" s="8"/>
      <c r="N9" s="11"/>
      <c r="O9" s="7"/>
      <c r="P9" s="9"/>
      <c r="Q9" s="7"/>
      <c r="R9" s="7"/>
      <c r="S9" s="13" t="b">
        <f t="shared" si="0"/>
        <v>0</v>
      </c>
      <c r="T9" s="15" t="str">
        <f t="shared" si="1"/>
        <v/>
      </c>
    </row>
    <row r="10" spans="2:20" ht="18.75" customHeight="1" x14ac:dyDescent="0.25">
      <c r="B10" s="14"/>
      <c r="C10" s="10"/>
      <c r="D10" s="6"/>
      <c r="E10" s="7"/>
      <c r="F10" s="9"/>
      <c r="G10" s="7"/>
      <c r="H10" s="8"/>
      <c r="I10" s="6"/>
      <c r="J10" s="7"/>
      <c r="K10" s="9"/>
      <c r="L10" s="7"/>
      <c r="M10" s="8"/>
      <c r="N10" s="11"/>
      <c r="O10" s="7"/>
      <c r="P10" s="9"/>
      <c r="Q10" s="7"/>
      <c r="R10" s="7"/>
      <c r="S10" s="13" t="b">
        <f t="shared" si="0"/>
        <v>0</v>
      </c>
      <c r="T10" s="15" t="str">
        <f t="shared" si="1"/>
        <v/>
      </c>
    </row>
    <row r="11" spans="2:20" ht="18.75" customHeight="1" x14ac:dyDescent="0.25">
      <c r="B11" s="14"/>
      <c r="C11" s="10"/>
      <c r="D11" s="6"/>
      <c r="E11" s="7"/>
      <c r="F11" s="9"/>
      <c r="G11" s="7"/>
      <c r="H11" s="8"/>
      <c r="I11" s="6"/>
      <c r="J11" s="7"/>
      <c r="K11" s="9"/>
      <c r="L11" s="7"/>
      <c r="M11" s="8"/>
      <c r="N11" s="11"/>
      <c r="O11" s="7"/>
      <c r="P11" s="9"/>
      <c r="Q11" s="7"/>
      <c r="R11" s="7"/>
      <c r="S11" s="13" t="b">
        <f t="shared" si="0"/>
        <v>0</v>
      </c>
      <c r="T11" s="15" t="str">
        <f t="shared" si="1"/>
        <v/>
      </c>
    </row>
    <row r="12" spans="2:20" ht="18.75" customHeight="1" x14ac:dyDescent="0.25">
      <c r="B12" s="14"/>
      <c r="C12" s="10"/>
      <c r="D12" s="6"/>
      <c r="E12" s="7"/>
      <c r="F12" s="9"/>
      <c r="G12" s="7"/>
      <c r="H12" s="8"/>
      <c r="I12" s="6"/>
      <c r="J12" s="7"/>
      <c r="K12" s="9"/>
      <c r="L12" s="7"/>
      <c r="M12" s="8"/>
      <c r="N12" s="11"/>
      <c r="O12" s="7"/>
      <c r="P12" s="9"/>
      <c r="Q12" s="7"/>
      <c r="R12" s="7"/>
      <c r="S12" s="13" t="b">
        <f t="shared" si="0"/>
        <v>0</v>
      </c>
      <c r="T12" s="15" t="str">
        <f t="shared" si="1"/>
        <v/>
      </c>
    </row>
    <row r="13" spans="2:20" ht="18.75" customHeight="1" x14ac:dyDescent="0.25">
      <c r="B13" s="14"/>
      <c r="C13" s="10"/>
      <c r="D13" s="6"/>
      <c r="E13" s="7"/>
      <c r="F13" s="9"/>
      <c r="G13" s="7"/>
      <c r="H13" s="8"/>
      <c r="I13" s="6"/>
      <c r="J13" s="7"/>
      <c r="K13" s="9"/>
      <c r="L13" s="7"/>
      <c r="M13" s="8"/>
      <c r="N13" s="11"/>
      <c r="O13" s="7"/>
      <c r="P13" s="9"/>
      <c r="Q13" s="7"/>
      <c r="R13" s="7"/>
      <c r="S13" s="13" t="b">
        <f t="shared" si="0"/>
        <v>0</v>
      </c>
      <c r="T13" s="15" t="str">
        <f t="shared" si="1"/>
        <v/>
      </c>
    </row>
    <row r="14" spans="2:20" ht="18.75" customHeight="1" x14ac:dyDescent="0.25">
      <c r="B14" s="14"/>
      <c r="C14" s="10"/>
      <c r="D14" s="6"/>
      <c r="E14" s="7"/>
      <c r="F14" s="9"/>
      <c r="G14" s="7"/>
      <c r="H14" s="8"/>
      <c r="I14" s="6"/>
      <c r="J14" s="7"/>
      <c r="K14" s="9"/>
      <c r="L14" s="7"/>
      <c r="M14" s="8"/>
      <c r="N14" s="11"/>
      <c r="O14" s="7"/>
      <c r="P14" s="9"/>
      <c r="Q14" s="7"/>
      <c r="R14" s="7"/>
      <c r="S14" s="13" t="b">
        <f t="shared" si="0"/>
        <v>0</v>
      </c>
      <c r="T14" s="15" t="str">
        <f t="shared" si="1"/>
        <v/>
      </c>
    </row>
    <row r="15" spans="2:20" ht="18.75" customHeight="1" x14ac:dyDescent="0.25">
      <c r="B15" s="14"/>
      <c r="C15" s="10"/>
      <c r="D15" s="6"/>
      <c r="E15" s="7"/>
      <c r="F15" s="9"/>
      <c r="G15" s="7"/>
      <c r="H15" s="8"/>
      <c r="I15" s="6"/>
      <c r="J15" s="7"/>
      <c r="K15" s="9"/>
      <c r="L15" s="7"/>
      <c r="M15" s="8"/>
      <c r="N15" s="11"/>
      <c r="O15" s="7"/>
      <c r="P15" s="9"/>
      <c r="Q15" s="7"/>
      <c r="R15" s="7"/>
      <c r="S15" s="13" t="b">
        <f t="shared" si="0"/>
        <v>0</v>
      </c>
      <c r="T15" s="15" t="str">
        <f t="shared" ref="T15:T19" si="2">CONCATENATE(B15,C15)</f>
        <v/>
      </c>
    </row>
    <row r="16" spans="2:20" ht="18.75" customHeight="1" x14ac:dyDescent="0.25">
      <c r="B16" s="14"/>
      <c r="C16" s="10"/>
      <c r="D16" s="6"/>
      <c r="E16" s="7"/>
      <c r="F16" s="9"/>
      <c r="G16" s="7"/>
      <c r="H16" s="8"/>
      <c r="I16" s="6"/>
      <c r="J16" s="7"/>
      <c r="K16" s="9"/>
      <c r="L16" s="7"/>
      <c r="M16" s="8"/>
      <c r="N16" s="11"/>
      <c r="O16" s="7"/>
      <c r="P16" s="9"/>
      <c r="Q16" s="7"/>
      <c r="R16" s="7"/>
      <c r="S16" s="13" t="b">
        <f t="shared" si="0"/>
        <v>0</v>
      </c>
      <c r="T16" s="15" t="str">
        <f t="shared" si="2"/>
        <v/>
      </c>
    </row>
    <row r="17" spans="2:20" ht="18.75" customHeight="1" x14ac:dyDescent="0.25">
      <c r="B17" s="14"/>
      <c r="C17" s="10"/>
      <c r="D17" s="6"/>
      <c r="E17" s="7"/>
      <c r="F17" s="9"/>
      <c r="G17" s="7"/>
      <c r="H17" s="8"/>
      <c r="I17" s="6"/>
      <c r="J17" s="7"/>
      <c r="K17" s="9"/>
      <c r="L17" s="7"/>
      <c r="M17" s="8"/>
      <c r="N17" s="11"/>
      <c r="O17" s="7"/>
      <c r="P17" s="9"/>
      <c r="Q17" s="7"/>
      <c r="R17" s="7"/>
      <c r="S17" s="13" t="b">
        <f t="shared" si="0"/>
        <v>0</v>
      </c>
      <c r="T17" s="15" t="str">
        <f t="shared" si="2"/>
        <v/>
      </c>
    </row>
    <row r="18" spans="2:20" ht="18.75" customHeight="1" x14ac:dyDescent="0.25">
      <c r="B18" s="14"/>
      <c r="C18" s="10"/>
      <c r="D18" s="6"/>
      <c r="E18" s="7"/>
      <c r="F18" s="9"/>
      <c r="G18" s="7"/>
      <c r="H18" s="8"/>
      <c r="I18" s="6"/>
      <c r="J18" s="7"/>
      <c r="K18" s="9"/>
      <c r="L18" s="7"/>
      <c r="M18" s="8"/>
      <c r="N18" s="11"/>
      <c r="O18" s="7"/>
      <c r="P18" s="9"/>
      <c r="Q18" s="7"/>
      <c r="R18" s="7"/>
      <c r="S18" s="13" t="b">
        <f t="shared" si="0"/>
        <v>0</v>
      </c>
      <c r="T18" s="15" t="str">
        <f t="shared" si="2"/>
        <v/>
      </c>
    </row>
    <row r="19" spans="2:20" ht="18.75" customHeight="1" x14ac:dyDescent="0.25">
      <c r="B19" s="14"/>
      <c r="C19" s="10"/>
      <c r="D19" s="6"/>
      <c r="E19" s="7"/>
      <c r="F19" s="9"/>
      <c r="G19" s="7"/>
      <c r="H19" s="8"/>
      <c r="I19" s="6"/>
      <c r="J19" s="7"/>
      <c r="K19" s="9"/>
      <c r="L19" s="7"/>
      <c r="M19" s="8"/>
      <c r="N19" s="11"/>
      <c r="O19" s="7"/>
      <c r="P19" s="9"/>
      <c r="Q19" s="7"/>
      <c r="R19" s="7"/>
      <c r="S19" s="13" t="b">
        <f t="shared" si="0"/>
        <v>0</v>
      </c>
      <c r="T19" s="15" t="str">
        <f t="shared" si="2"/>
        <v/>
      </c>
    </row>
    <row r="21" spans="2:20" x14ac:dyDescent="0.25">
      <c r="L21" s="12"/>
      <c r="M21" s="12"/>
      <c r="N21" s="12"/>
      <c r="O21" s="12"/>
      <c r="P21" s="28" t="s">
        <v>48</v>
      </c>
      <c r="Q21" s="28"/>
      <c r="R21" s="28"/>
    </row>
    <row r="22" spans="2:20" x14ac:dyDescent="0.25">
      <c r="L22" s="12"/>
      <c r="M22" s="12"/>
      <c r="N22" s="12"/>
      <c r="O22" s="12"/>
      <c r="P22" s="28" t="s">
        <v>70</v>
      </c>
      <c r="Q22" s="28"/>
      <c r="R22" s="28"/>
    </row>
  </sheetData>
  <mergeCells count="8">
    <mergeCell ref="N5:R5"/>
    <mergeCell ref="I5:M5"/>
    <mergeCell ref="P21:R21"/>
    <mergeCell ref="P22:R22"/>
    <mergeCell ref="Q2:R2"/>
    <mergeCell ref="Q3:R3"/>
    <mergeCell ref="D3:N3"/>
    <mergeCell ref="D5:H5"/>
  </mergeCells>
  <conditionalFormatting sqref="B7:B19">
    <cfRule type="expression" dxfId="0" priority="1">
      <formula>S7</formula>
    </cfRule>
  </conditionalFormatting>
  <dataValidations xWindow="736" yWindow="344" count="6">
    <dataValidation type="list" allowBlank="1" showInputMessage="1" showErrorMessage="1" error="brak na liście takiej klasy" prompt="wprowadź klasę jachtu" sqref="C7:C19" xr:uid="{00000000-0002-0000-0000-000000000000}">
      <formula1>class</formula1>
    </dataValidation>
    <dataValidation type="list" allowBlank="1" showInputMessage="1" showErrorMessage="1" error="brak takiego wyścigu na liście" prompt="wybierz nr wyścigu" sqref="I7:I19 D7:D19 N7:N19" xr:uid="{00000000-0002-0000-0000-000001000000}">
      <formula1>race</formula1>
    </dataValidation>
    <dataValidation type="list" allowBlank="1" showInputMessage="1" showErrorMessage="1" error="brak takiego boku trasy na liście" prompt="wprowadź bok trasy" sqref="J7:J19 E7:E19 O7:O19" xr:uid="{00000000-0002-0000-0000-000002000000}">
      <formula1>leg</formula1>
    </dataValidation>
    <dataValidation type="list" allowBlank="1" showInputMessage="1" showErrorMessage="1" error="brak takiego przepisu na liście" prompt="wprowadź przepis:_x000a_42.2(a) pompowanie_x000a_42.2(b)(1) kołysanie: ruchy ciała_x000a_42.2(b)(2) kołysanie: regulowanie żagli_x000a_42.2(b)(3) kołysanie: sterowanie_x000a_42.2(c) rozpędzanie_x000a_42.2(d) rumplowanie_x000a_42.2(e) powtarzane zwroty" sqref="K7:K19 F7:F19 P7:P19" xr:uid="{00000000-0002-0000-0000-000003000000}">
      <formula1>rule</formula1>
    </dataValidation>
    <dataValidation type="list" allowBlank="1" showInputMessage="1" showErrorMessage="1" error="brak takiej akcji na liście" prompt="wybierz akcję jaką wykonał zawodnik" sqref="L7:L19 G7:G19 Q7:Q19" xr:uid="{00000000-0002-0000-0000-000004000000}">
      <formula1>action</formula1>
    </dataValidation>
    <dataValidation type="list" allowBlank="1" showInputMessage="1" showErrorMessage="1" error="brak takiej akcji na liście" prompt="decyzja Zespołu Protestowego" sqref="M7:M19 H7:H19 R7:R19" xr:uid="{00000000-0002-0000-0000-000005000000}">
      <formula1>decision</formula1>
    </dataValidation>
  </dataValidations>
  <printOptions horizontalCentered="1"/>
  <pageMargins left="0.23622047244094491" right="0.23622047244094491" top="0.23622047244094491" bottom="0.39370078740157483" header="0.23622047244094491" footer="0.11811023622047245"/>
  <pageSetup paperSize="9" scale="85" orientation="landscape" verticalDpi="300" r:id="rId1"/>
  <headerFooter>
    <oddFooter>&amp;CStrona &amp;P z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K15"/>
  <sheetViews>
    <sheetView workbookViewId="0">
      <selection activeCell="Q15" sqref="Q15"/>
    </sheetView>
  </sheetViews>
  <sheetFormatPr defaultRowHeight="15" x14ac:dyDescent="0.25"/>
  <cols>
    <col min="1" max="1" width="9.28515625" style="3" customWidth="1"/>
    <col min="2" max="2" width="2.140625" customWidth="1"/>
    <col min="3" max="3" width="7.7109375" customWidth="1"/>
    <col min="4" max="4" width="2.140625" customWidth="1"/>
    <col min="5" max="5" width="5.28515625" customWidth="1"/>
    <col min="6" max="6" width="2.140625" customWidth="1"/>
    <col min="7" max="7" width="9.42578125" customWidth="1"/>
    <col min="8" max="8" width="2.140625" customWidth="1"/>
    <col min="9" max="9" width="10.5703125" customWidth="1"/>
    <col min="10" max="10" width="2" customWidth="1"/>
    <col min="11" max="11" width="11.42578125" customWidth="1"/>
  </cols>
  <sheetData>
    <row r="1" spans="1:11" x14ac:dyDescent="0.25">
      <c r="A1" s="2" t="s">
        <v>1</v>
      </c>
      <c r="C1" s="1" t="s">
        <v>21</v>
      </c>
      <c r="E1" s="1" t="s">
        <v>3</v>
      </c>
      <c r="G1" s="1" t="s">
        <v>4</v>
      </c>
      <c r="I1" s="1" t="s">
        <v>5</v>
      </c>
      <c r="K1" s="4" t="s">
        <v>52</v>
      </c>
    </row>
    <row r="2" spans="1:11" x14ac:dyDescent="0.25">
      <c r="A2" s="3" t="s">
        <v>6</v>
      </c>
      <c r="C2" t="s">
        <v>22</v>
      </c>
      <c r="E2" s="3" t="s">
        <v>45</v>
      </c>
      <c r="G2" t="s">
        <v>34</v>
      </c>
      <c r="I2" t="s">
        <v>41</v>
      </c>
      <c r="K2" t="s">
        <v>44</v>
      </c>
    </row>
    <row r="3" spans="1:11" x14ac:dyDescent="0.25">
      <c r="A3" s="3" t="s">
        <v>7</v>
      </c>
      <c r="C3" t="s">
        <v>23</v>
      </c>
      <c r="E3" s="3">
        <v>1</v>
      </c>
      <c r="G3" t="s">
        <v>35</v>
      </c>
      <c r="I3" t="s">
        <v>42</v>
      </c>
      <c r="K3" t="s">
        <v>53</v>
      </c>
    </row>
    <row r="4" spans="1:11" x14ac:dyDescent="0.25">
      <c r="A4" s="3" t="s">
        <v>8</v>
      </c>
      <c r="C4" t="s">
        <v>24</v>
      </c>
      <c r="E4" s="3">
        <v>2</v>
      </c>
      <c r="G4" t="s">
        <v>36</v>
      </c>
      <c r="I4" t="s">
        <v>43</v>
      </c>
      <c r="K4" t="s">
        <v>67</v>
      </c>
    </row>
    <row r="5" spans="1:11" x14ac:dyDescent="0.25">
      <c r="A5" s="3" t="s">
        <v>9</v>
      </c>
      <c r="C5" t="s">
        <v>25</v>
      </c>
      <c r="E5" s="3">
        <v>3</v>
      </c>
      <c r="G5" t="s">
        <v>37</v>
      </c>
      <c r="I5" t="s">
        <v>54</v>
      </c>
    </row>
    <row r="6" spans="1:11" x14ac:dyDescent="0.25">
      <c r="A6" s="3" t="s">
        <v>10</v>
      </c>
      <c r="C6" t="s">
        <v>26</v>
      </c>
      <c r="E6" s="3">
        <v>4</v>
      </c>
      <c r="G6" t="s">
        <v>38</v>
      </c>
      <c r="I6" t="s">
        <v>68</v>
      </c>
    </row>
    <row r="7" spans="1:11" x14ac:dyDescent="0.25">
      <c r="A7" s="3" t="s">
        <v>11</v>
      </c>
      <c r="C7" t="s">
        <v>27</v>
      </c>
      <c r="E7" s="3">
        <v>5</v>
      </c>
      <c r="G7" t="s">
        <v>39</v>
      </c>
      <c r="I7" t="s">
        <v>69</v>
      </c>
    </row>
    <row r="8" spans="1:11" x14ac:dyDescent="0.25">
      <c r="A8" s="3" t="s">
        <v>12</v>
      </c>
      <c r="C8" t="s">
        <v>28</v>
      </c>
      <c r="E8" s="3">
        <v>6</v>
      </c>
      <c r="G8" t="s">
        <v>40</v>
      </c>
    </row>
    <row r="9" spans="1:11" x14ac:dyDescent="0.25">
      <c r="A9" s="3" t="s">
        <v>13</v>
      </c>
      <c r="C9" t="s">
        <v>29</v>
      </c>
      <c r="E9" s="3">
        <v>7</v>
      </c>
    </row>
    <row r="10" spans="1:11" x14ac:dyDescent="0.25">
      <c r="A10" s="3" t="s">
        <v>14</v>
      </c>
      <c r="C10" t="s">
        <v>30</v>
      </c>
      <c r="E10" s="3">
        <v>8</v>
      </c>
    </row>
    <row r="11" spans="1:11" x14ac:dyDescent="0.25">
      <c r="A11" s="3" t="s">
        <v>15</v>
      </c>
      <c r="C11" t="s">
        <v>31</v>
      </c>
      <c r="E11" s="3">
        <v>9</v>
      </c>
    </row>
    <row r="12" spans="1:11" x14ac:dyDescent="0.25">
      <c r="A12" s="3" t="s">
        <v>16</v>
      </c>
      <c r="C12" t="s">
        <v>32</v>
      </c>
    </row>
    <row r="13" spans="1:11" x14ac:dyDescent="0.25">
      <c r="A13" s="3" t="s">
        <v>17</v>
      </c>
      <c r="C13" t="s">
        <v>33</v>
      </c>
    </row>
    <row r="14" spans="1:11" x14ac:dyDescent="0.25">
      <c r="A14" s="3" t="s">
        <v>18</v>
      </c>
    </row>
    <row r="15" spans="1:11" x14ac:dyDescent="0.25">
      <c r="A15" s="3" t="s">
        <v>19</v>
      </c>
    </row>
  </sheetData>
  <pageMargins left="0.7" right="0.7" top="0.75" bottom="0.75" header="0.3" footer="0.3"/>
  <pageSetup paperSize="9" orientation="portrait" horizontalDpi="4294967293" verticalDpi="0" r:id="rId1"/>
  <ignoredErrors>
    <ignoredError sqref="A8:A9" numberStoredAsText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przepis42</vt:lpstr>
      <vt:lpstr>listy</vt:lpstr>
      <vt:lpstr>action</vt:lpstr>
      <vt:lpstr>class</vt:lpstr>
      <vt:lpstr>decision</vt:lpstr>
      <vt:lpstr>leg</vt:lpstr>
      <vt:lpstr>przepis42!Obszar_wydruku</vt:lpstr>
      <vt:lpstr>race</vt:lpstr>
      <vt:lpstr>rule</vt:lpstr>
      <vt:lpstr>przepis42!Tytuły_wydruku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Exner</dc:creator>
  <cp:lastModifiedBy>Alicja Klimaszewska</cp:lastModifiedBy>
  <cp:lastPrinted>2021-06-13T11:53:32Z</cp:lastPrinted>
  <dcterms:created xsi:type="dcterms:W3CDTF">2015-08-12T01:21:03Z</dcterms:created>
  <dcterms:modified xsi:type="dcterms:W3CDTF">2023-08-17T14:07:17Z</dcterms:modified>
</cp:coreProperties>
</file>